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Michelle Austin\Popcorn\2014 Popcorn\Fall\Resources for Website\"/>
    </mc:Choice>
  </mc:AlternateContent>
  <bookViews>
    <workbookView xWindow="0" yWindow="0" windowWidth="20490" windowHeight="7755" tabRatio="879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12" i="1"/>
  <c r="C13" i="1"/>
  <c r="C20" i="1"/>
  <c r="C21" i="1"/>
  <c r="C22" i="1"/>
  <c r="E10" i="1"/>
  <c r="F10" i="1"/>
  <c r="G10" i="1" s="1"/>
  <c r="I10" i="1" s="1"/>
  <c r="H27" i="1"/>
  <c r="E9" i="1"/>
  <c r="F9" i="1" s="1"/>
  <c r="G9" i="1" s="1"/>
  <c r="E11" i="1"/>
  <c r="F11" i="1" s="1"/>
  <c r="G11" i="1" s="1"/>
  <c r="I11" i="1" s="1"/>
  <c r="E12" i="1"/>
  <c r="F12" i="1" s="1"/>
  <c r="G12" i="1" s="1"/>
  <c r="I12" i="1" s="1"/>
  <c r="E13" i="1"/>
  <c r="F13" i="1" s="1"/>
  <c r="G13" i="1" s="1"/>
  <c r="I13" i="1" s="1"/>
  <c r="E15" i="1"/>
  <c r="F15" i="1" s="1"/>
  <c r="G15" i="1" s="1"/>
  <c r="I15" i="1" s="1"/>
  <c r="C15" i="1"/>
  <c r="E16" i="1"/>
  <c r="F16" i="1" s="1"/>
  <c r="G16" i="1" s="1"/>
  <c r="I16" i="1" s="1"/>
  <c r="C16" i="1"/>
  <c r="E17" i="1"/>
  <c r="F17" i="1" s="1"/>
  <c r="G17" i="1" s="1"/>
  <c r="I17" i="1" s="1"/>
  <c r="C17" i="1"/>
  <c r="E19" i="1"/>
  <c r="F19" i="1" s="1"/>
  <c r="G19" i="1" s="1"/>
  <c r="I19" i="1" s="1"/>
  <c r="E20" i="1"/>
  <c r="F20" i="1" s="1"/>
  <c r="G20" i="1" s="1"/>
  <c r="I20" i="1" s="1"/>
  <c r="E21" i="1"/>
  <c r="F21" i="1" s="1"/>
  <c r="G21" i="1" s="1"/>
  <c r="I21" i="1" s="1"/>
  <c r="E22" i="1"/>
  <c r="F22" i="1" s="1"/>
  <c r="G22" i="1" s="1"/>
  <c r="I22" i="1" s="1"/>
  <c r="E24" i="1"/>
  <c r="F24" i="1" s="1"/>
  <c r="G24" i="1" s="1"/>
  <c r="I24" i="1" s="1"/>
  <c r="C24" i="1"/>
  <c r="E25" i="1"/>
  <c r="F25" i="1" s="1"/>
  <c r="G25" i="1" s="1"/>
  <c r="I25" i="1" s="1"/>
  <c r="C25" i="1"/>
  <c r="G27" i="1" l="1"/>
  <c r="I9" i="1"/>
  <c r="I27" i="1" s="1"/>
</calcChain>
</file>

<file path=xl/sharedStrings.xml><?xml version="1.0" encoding="utf-8"?>
<sst xmlns="http://schemas.openxmlformats.org/spreadsheetml/2006/main" count="27" uniqueCount="27">
  <si>
    <t>UNIT:</t>
  </si>
  <si>
    <t xml:space="preserve">RETAIL AMOUNT TO ORDER: </t>
  </si>
  <si>
    <t>Projected</t>
  </si>
  <si>
    <t>% by CASE</t>
  </si>
  <si>
    <t>Sweet &amp; Savory Collection</t>
  </si>
  <si>
    <t>Cheese Lovers Collection</t>
  </si>
  <si>
    <t>Large Caramel Corn w/Nuts</t>
  </si>
  <si>
    <t>18 Pack MW Kettle Corn</t>
  </si>
  <si>
    <t>18 Pack MW Butter Light</t>
  </si>
  <si>
    <t>18 Pack MW Unbelievable Butter</t>
  </si>
  <si>
    <t>Classic Caramel Corn</t>
  </si>
  <si>
    <t>Popping Corn</t>
  </si>
  <si>
    <t>Price</t>
  </si>
  <si>
    <t>Cases</t>
  </si>
  <si>
    <t>Suggested Unit</t>
  </si>
  <si>
    <t>Containers</t>
  </si>
  <si>
    <t>Retail Price</t>
  </si>
  <si>
    <t xml:space="preserve"> Order By Case</t>
  </si>
  <si>
    <t>Total</t>
  </si>
  <si>
    <t>Per Case</t>
  </si>
  <si>
    <t>Chocolate Lover's BOX</t>
  </si>
  <si>
    <t>Chocolatey Caramel Crunch</t>
  </si>
  <si>
    <t>Bacon Ranch</t>
  </si>
  <si>
    <t>White Cheddar Cheese</t>
  </si>
  <si>
    <t>2014 Show-N-Sell Order Calculator</t>
  </si>
  <si>
    <t>Dark &amp; White Choclatey Drizzle</t>
  </si>
  <si>
    <t>Buffalo Cheddar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</si>
</sst>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$-409]#,##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0" xfId="0" applyNumberFormat="1"/>
    <xf numFmtId="9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/>
    <xf numFmtId="164" fontId="5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/>
    </xf>
    <xf numFmtId="2" fontId="0" fillId="0" borderId="6" xfId="0" applyNumberFormat="1" applyBorder="1"/>
    <xf numFmtId="1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6" fontId="0" fillId="0" borderId="0" xfId="0" applyNumberFormat="1"/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21" sqref="D21"/>
    </sheetView>
  </sheetViews>
  <sheetFormatPr defaultColWidth="11" defaultRowHeight="15.75" x14ac:dyDescent="0.25"/>
  <cols>
    <col min="1" max="1" width="32.875" customWidth="1"/>
    <col min="2" max="2" width="10" customWidth="1"/>
    <col min="3" max="3" width="10.875" hidden="1" customWidth="1"/>
    <col min="5" max="5" width="8.375" hidden="1" customWidth="1"/>
    <col min="6" max="6" width="5.875" hidden="1" customWidth="1"/>
    <col min="7" max="7" width="12.875" style="3" bestFit="1" customWidth="1"/>
    <col min="8" max="8" width="5" hidden="1" customWidth="1"/>
    <col min="9" max="9" width="6.5" style="3" customWidth="1"/>
    <col min="10" max="10" width="7.875" style="3" bestFit="1" customWidth="1"/>
  </cols>
  <sheetData>
    <row r="1" spans="1:12" ht="23.25" x14ac:dyDescent="0.3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ht="16.5" thickBot="1" x14ac:dyDescent="0.3"/>
    <row r="3" spans="1:12" ht="19.5" thickBot="1" x14ac:dyDescent="0.35">
      <c r="A3" s="16" t="s">
        <v>0</v>
      </c>
      <c r="B3" s="17">
        <v>1234</v>
      </c>
    </row>
    <row r="4" spans="1:12" ht="16.5" thickBot="1" x14ac:dyDescent="0.3"/>
    <row r="5" spans="1:12" ht="19.5" thickBot="1" x14ac:dyDescent="0.35">
      <c r="A5" s="16" t="s">
        <v>1</v>
      </c>
      <c r="B5" s="15">
        <v>5000</v>
      </c>
    </row>
    <row r="6" spans="1:12" ht="16.5" thickBot="1" x14ac:dyDescent="0.3"/>
    <row r="7" spans="1:12" x14ac:dyDescent="0.25">
      <c r="B7" s="1" t="s">
        <v>2</v>
      </c>
      <c r="G7" s="20" t="s">
        <v>14</v>
      </c>
      <c r="I7" s="28" t="s">
        <v>15</v>
      </c>
      <c r="J7" s="29"/>
    </row>
    <row r="8" spans="1:12" x14ac:dyDescent="0.25">
      <c r="B8" s="1" t="s">
        <v>3</v>
      </c>
      <c r="C8" s="11" t="s">
        <v>12</v>
      </c>
      <c r="D8" s="12" t="s">
        <v>16</v>
      </c>
      <c r="F8" s="6" t="s">
        <v>13</v>
      </c>
      <c r="G8" s="21" t="s">
        <v>17</v>
      </c>
      <c r="I8" s="25" t="s">
        <v>18</v>
      </c>
      <c r="J8" s="26" t="s">
        <v>19</v>
      </c>
    </row>
    <row r="9" spans="1:12" ht="18.75" x14ac:dyDescent="0.3">
      <c r="A9" s="14" t="s">
        <v>20</v>
      </c>
      <c r="B9" s="8">
        <v>0.01</v>
      </c>
      <c r="C9" s="4">
        <v>60</v>
      </c>
      <c r="D9" s="4">
        <v>55</v>
      </c>
      <c r="E9" s="9">
        <f>B9*B5</f>
        <v>50</v>
      </c>
      <c r="F9" s="18">
        <f>E9/C9</f>
        <v>0.83333333333333337</v>
      </c>
      <c r="G9" s="22">
        <f>ROUND(F9,0)</f>
        <v>1</v>
      </c>
      <c r="H9">
        <v>1</v>
      </c>
      <c r="I9" s="5">
        <f>H9*G9</f>
        <v>1</v>
      </c>
      <c r="J9" s="5">
        <v>1</v>
      </c>
      <c r="L9" s="27"/>
    </row>
    <row r="10" spans="1:12" ht="18.75" x14ac:dyDescent="0.3">
      <c r="A10" s="14" t="s">
        <v>4</v>
      </c>
      <c r="B10" s="8">
        <v>0.01</v>
      </c>
      <c r="C10" s="4">
        <v>40</v>
      </c>
      <c r="D10" s="4">
        <v>40</v>
      </c>
      <c r="E10" s="9">
        <f>B10*B5</f>
        <v>50</v>
      </c>
      <c r="F10" s="18">
        <f>E10/C10</f>
        <v>1.25</v>
      </c>
      <c r="G10" s="22">
        <f>ROUND(F10,0)</f>
        <v>1</v>
      </c>
      <c r="H10">
        <v>1</v>
      </c>
      <c r="I10" s="5">
        <f>H10*G10</f>
        <v>1</v>
      </c>
      <c r="J10" s="5">
        <v>1</v>
      </c>
      <c r="L10" s="27"/>
    </row>
    <row r="11" spans="1:12" ht="18.75" x14ac:dyDescent="0.3">
      <c r="A11" s="14" t="s">
        <v>5</v>
      </c>
      <c r="B11" s="8">
        <v>0.04</v>
      </c>
      <c r="C11" s="4">
        <v>30</v>
      </c>
      <c r="D11" s="4">
        <v>30</v>
      </c>
      <c r="E11" s="9">
        <f>B11*B5</f>
        <v>200</v>
      </c>
      <c r="F11" s="18">
        <f t="shared" ref="F11:F25" si="0">E11/C11</f>
        <v>6.666666666666667</v>
      </c>
      <c r="G11" s="22">
        <f>ROUND(F11,0)</f>
        <v>7</v>
      </c>
      <c r="H11">
        <v>1</v>
      </c>
      <c r="I11" s="5">
        <f t="shared" ref="I11:I25" si="1">H11*G11</f>
        <v>7</v>
      </c>
      <c r="J11" s="5">
        <v>1</v>
      </c>
      <c r="L11" s="27"/>
    </row>
    <row r="12" spans="1:12" ht="18.75" x14ac:dyDescent="0.3">
      <c r="A12" s="14" t="s">
        <v>6</v>
      </c>
      <c r="B12" s="8">
        <v>0.09</v>
      </c>
      <c r="C12" s="4">
        <f>12*D12</f>
        <v>240</v>
      </c>
      <c r="D12" s="4">
        <v>20</v>
      </c>
      <c r="E12" s="9">
        <f>B12*B5</f>
        <v>450</v>
      </c>
      <c r="F12" s="18">
        <f t="shared" si="0"/>
        <v>1.875</v>
      </c>
      <c r="G12" s="22">
        <f>ROUND(F12,0)</f>
        <v>2</v>
      </c>
      <c r="H12">
        <v>12</v>
      </c>
      <c r="I12" s="5">
        <f t="shared" si="1"/>
        <v>24</v>
      </c>
      <c r="J12" s="5">
        <v>12</v>
      </c>
      <c r="L12" s="27"/>
    </row>
    <row r="13" spans="1:12" ht="18.75" x14ac:dyDescent="0.3">
      <c r="A13" s="14" t="s">
        <v>25</v>
      </c>
      <c r="B13" s="8">
        <v>0.04</v>
      </c>
      <c r="C13" s="4">
        <f>12*D13</f>
        <v>240</v>
      </c>
      <c r="D13" s="4">
        <v>20</v>
      </c>
      <c r="E13" s="9">
        <f>B13*B5</f>
        <v>200</v>
      </c>
      <c r="F13" s="18">
        <f t="shared" si="0"/>
        <v>0.83333333333333337</v>
      </c>
      <c r="G13" s="22">
        <f>ROUND(F13,0)</f>
        <v>1</v>
      </c>
      <c r="H13">
        <v>12</v>
      </c>
      <c r="I13" s="5">
        <f t="shared" si="1"/>
        <v>12</v>
      </c>
      <c r="J13" s="5">
        <v>12</v>
      </c>
      <c r="L13" s="27"/>
    </row>
    <row r="14" spans="1:12" ht="18.75" x14ac:dyDescent="0.3">
      <c r="B14" s="2"/>
      <c r="C14" s="10"/>
      <c r="D14" s="10"/>
      <c r="F14" s="7"/>
      <c r="G14" s="23"/>
      <c r="L14" s="27"/>
    </row>
    <row r="15" spans="1:12" ht="18.75" x14ac:dyDescent="0.3">
      <c r="A15" s="14" t="s">
        <v>7</v>
      </c>
      <c r="B15" s="8">
        <v>0.05</v>
      </c>
      <c r="C15" s="4">
        <f>6*D15</f>
        <v>120</v>
      </c>
      <c r="D15" s="4">
        <v>20</v>
      </c>
      <c r="E15" s="9">
        <f>B15*B5</f>
        <v>250</v>
      </c>
      <c r="F15" s="18">
        <f t="shared" si="0"/>
        <v>2.0833333333333335</v>
      </c>
      <c r="G15" s="22">
        <f>ROUND(F15,0)</f>
        <v>2</v>
      </c>
      <c r="H15">
        <v>6</v>
      </c>
      <c r="I15" s="5">
        <f t="shared" si="1"/>
        <v>12</v>
      </c>
      <c r="J15" s="5">
        <v>6</v>
      </c>
      <c r="L15" s="27"/>
    </row>
    <row r="16" spans="1:12" ht="18.75" x14ac:dyDescent="0.3">
      <c r="A16" s="14" t="s">
        <v>8</v>
      </c>
      <c r="B16" s="8">
        <v>7.0000000000000007E-2</v>
      </c>
      <c r="C16" s="4">
        <f>6*D16</f>
        <v>120</v>
      </c>
      <c r="D16" s="4">
        <v>20</v>
      </c>
      <c r="E16" s="9">
        <f>B16*B5</f>
        <v>350.00000000000006</v>
      </c>
      <c r="F16" s="18">
        <f t="shared" si="0"/>
        <v>2.916666666666667</v>
      </c>
      <c r="G16" s="22">
        <f>ROUND(F16,0)</f>
        <v>3</v>
      </c>
      <c r="H16">
        <v>6</v>
      </c>
      <c r="I16" s="5">
        <f t="shared" si="1"/>
        <v>18</v>
      </c>
      <c r="J16" s="5">
        <v>6</v>
      </c>
      <c r="L16" s="27"/>
    </row>
    <row r="17" spans="1:12" ht="18.75" x14ac:dyDescent="0.3">
      <c r="A17" s="14" t="s">
        <v>9</v>
      </c>
      <c r="B17" s="8">
        <v>0.09</v>
      </c>
      <c r="C17" s="4">
        <f>6*D17</f>
        <v>120</v>
      </c>
      <c r="D17" s="4">
        <v>20</v>
      </c>
      <c r="E17" s="9">
        <f>B17*B5</f>
        <v>450</v>
      </c>
      <c r="F17" s="18">
        <f t="shared" si="0"/>
        <v>3.75</v>
      </c>
      <c r="G17" s="22">
        <f>ROUND(F17,0)</f>
        <v>4</v>
      </c>
      <c r="H17">
        <v>6</v>
      </c>
      <c r="I17" s="5">
        <f t="shared" si="1"/>
        <v>24</v>
      </c>
      <c r="J17" s="5">
        <v>6</v>
      </c>
      <c r="L17" s="27"/>
    </row>
    <row r="18" spans="1:12" ht="18.75" x14ac:dyDescent="0.3">
      <c r="B18" s="3"/>
      <c r="C18" s="10"/>
      <c r="D18" s="10"/>
      <c r="F18" s="7"/>
      <c r="G18" s="23"/>
      <c r="L18" s="27"/>
    </row>
    <row r="19" spans="1:12" ht="18.75" x14ac:dyDescent="0.3">
      <c r="A19" s="14" t="s">
        <v>21</v>
      </c>
      <c r="B19" s="8">
        <v>0.06</v>
      </c>
      <c r="C19" s="4">
        <f>12*D19</f>
        <v>300</v>
      </c>
      <c r="D19" s="4">
        <v>25</v>
      </c>
      <c r="E19" s="9">
        <f>B19*B5</f>
        <v>300</v>
      </c>
      <c r="F19" s="18">
        <f t="shared" si="0"/>
        <v>1</v>
      </c>
      <c r="G19" s="22">
        <f>ROUND(F19,0)</f>
        <v>1</v>
      </c>
      <c r="H19">
        <v>12</v>
      </c>
      <c r="I19" s="5">
        <f t="shared" si="1"/>
        <v>12</v>
      </c>
      <c r="J19" s="5">
        <v>12</v>
      </c>
      <c r="L19" s="27"/>
    </row>
    <row r="20" spans="1:12" ht="18.75" x14ac:dyDescent="0.3">
      <c r="A20" s="14" t="s">
        <v>22</v>
      </c>
      <c r="B20" s="8">
        <v>0.05</v>
      </c>
      <c r="C20" s="4">
        <f>6*D20</f>
        <v>90</v>
      </c>
      <c r="D20" s="4">
        <v>15</v>
      </c>
      <c r="E20" s="9">
        <f>B20*B5</f>
        <v>250</v>
      </c>
      <c r="F20" s="18">
        <f t="shared" si="0"/>
        <v>2.7777777777777777</v>
      </c>
      <c r="G20" s="22">
        <f>ROUND(F20,0)</f>
        <v>3</v>
      </c>
      <c r="H20">
        <v>6</v>
      </c>
      <c r="I20" s="5">
        <f t="shared" si="1"/>
        <v>18</v>
      </c>
      <c r="J20" s="5">
        <v>6</v>
      </c>
      <c r="L20" s="27"/>
    </row>
    <row r="21" spans="1:12" ht="18.75" x14ac:dyDescent="0.3">
      <c r="A21" s="14" t="s">
        <v>26</v>
      </c>
      <c r="B21" s="8">
        <v>0.06</v>
      </c>
      <c r="C21" s="4">
        <f>6*D21</f>
        <v>90</v>
      </c>
      <c r="D21" s="4">
        <v>15</v>
      </c>
      <c r="E21" s="9">
        <f>B21*B5</f>
        <v>300</v>
      </c>
      <c r="F21" s="18">
        <f t="shared" si="0"/>
        <v>3.3333333333333335</v>
      </c>
      <c r="G21" s="22">
        <f>ROUND(F21,0)</f>
        <v>3</v>
      </c>
      <c r="H21">
        <v>6</v>
      </c>
      <c r="I21" s="5">
        <f t="shared" si="1"/>
        <v>18</v>
      </c>
      <c r="J21" s="5">
        <v>6</v>
      </c>
      <c r="L21" s="27"/>
    </row>
    <row r="22" spans="1:12" ht="18.75" x14ac:dyDescent="0.3">
      <c r="A22" s="14" t="s">
        <v>23</v>
      </c>
      <c r="B22" s="8">
        <v>0.08</v>
      </c>
      <c r="C22" s="4">
        <f>6*D22</f>
        <v>90</v>
      </c>
      <c r="D22" s="4">
        <v>15</v>
      </c>
      <c r="E22" s="9">
        <f>B22*B5</f>
        <v>400</v>
      </c>
      <c r="F22" s="18">
        <f t="shared" si="0"/>
        <v>4.4444444444444446</v>
      </c>
      <c r="G22" s="22">
        <f>ROUND(F22,0)</f>
        <v>4</v>
      </c>
      <c r="H22">
        <v>6</v>
      </c>
      <c r="I22" s="5">
        <f t="shared" si="1"/>
        <v>24</v>
      </c>
      <c r="J22" s="5">
        <v>6</v>
      </c>
      <c r="L22" s="27"/>
    </row>
    <row r="23" spans="1:12" ht="18.75" x14ac:dyDescent="0.3">
      <c r="B23" s="3"/>
      <c r="C23" s="10"/>
      <c r="D23" s="10"/>
      <c r="F23" s="7"/>
      <c r="G23" s="23"/>
      <c r="L23" s="27"/>
    </row>
    <row r="24" spans="1:12" ht="18.75" x14ac:dyDescent="0.3">
      <c r="A24" s="14" t="s">
        <v>10</v>
      </c>
      <c r="B24" s="8">
        <v>0.26</v>
      </c>
      <c r="C24" s="4">
        <f>12*D24</f>
        <v>120</v>
      </c>
      <c r="D24" s="4">
        <v>10</v>
      </c>
      <c r="E24" s="9">
        <f>B24*B5</f>
        <v>1300</v>
      </c>
      <c r="F24" s="18">
        <f t="shared" si="0"/>
        <v>10.833333333333334</v>
      </c>
      <c r="G24" s="22">
        <f>ROUND(F24,0)</f>
        <v>11</v>
      </c>
      <c r="H24">
        <v>12</v>
      </c>
      <c r="I24" s="5">
        <f t="shared" si="1"/>
        <v>132</v>
      </c>
      <c r="J24" s="5">
        <v>12</v>
      </c>
      <c r="L24" s="27"/>
    </row>
    <row r="25" spans="1:12" ht="18.75" x14ac:dyDescent="0.3">
      <c r="A25" s="14" t="s">
        <v>11</v>
      </c>
      <c r="B25" s="8">
        <v>0.09</v>
      </c>
      <c r="C25" s="4">
        <f>12*D25</f>
        <v>120</v>
      </c>
      <c r="D25" s="4">
        <v>10</v>
      </c>
      <c r="E25" s="9">
        <f>B25*B5</f>
        <v>450</v>
      </c>
      <c r="F25" s="18">
        <f t="shared" si="0"/>
        <v>3.75</v>
      </c>
      <c r="G25" s="22">
        <f>ROUND(F25,0)</f>
        <v>4</v>
      </c>
      <c r="H25">
        <v>12</v>
      </c>
      <c r="I25" s="5">
        <f t="shared" si="1"/>
        <v>48</v>
      </c>
      <c r="J25" s="5">
        <v>12</v>
      </c>
      <c r="L25" s="27"/>
    </row>
    <row r="26" spans="1:12" ht="16.5" thickBot="1" x14ac:dyDescent="0.3">
      <c r="G26" s="24"/>
    </row>
    <row r="27" spans="1:12" ht="16.5" thickBot="1" x14ac:dyDescent="0.3">
      <c r="G27" s="13">
        <f>SUM(G9:G26)</f>
        <v>47</v>
      </c>
      <c r="H27" s="19">
        <f t="shared" ref="H27:I27" si="2">SUM(H9:H26)</f>
        <v>99</v>
      </c>
      <c r="I27" s="13">
        <f t="shared" si="2"/>
        <v>351</v>
      </c>
    </row>
  </sheetData>
  <mergeCells count="2">
    <mergeCell ref="I7:J7"/>
    <mergeCell ref="A1:J1"/>
  </mergeCells>
  <pageMargins left="0.75" right="0.75" top="1" bottom="1" header="0.5" footer="0.5"/>
  <pageSetup orientation="portrait" horizontalDpi="4294967292" verticalDpi="4294967292"/>
  <ignoredErrors>
    <ignoredError sqref="G27 I2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Weaver Fundraising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Pattison</dc:creator>
  <cp:lastModifiedBy>Michelle Austin</cp:lastModifiedBy>
  <dcterms:created xsi:type="dcterms:W3CDTF">2013-07-30T00:57:46Z</dcterms:created>
  <dcterms:modified xsi:type="dcterms:W3CDTF">2014-08-25T17:15:41Z</dcterms:modified>
</cp:coreProperties>
</file>